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38" l="1"/>
  <c r="H138"/>
  <c r="L81"/>
  <c r="G195"/>
  <c r="J195"/>
  <c r="I195"/>
  <c r="H195"/>
  <c r="L195"/>
  <c r="L196" s="1"/>
  <c r="J176"/>
  <c r="H176"/>
  <c r="I176"/>
  <c r="G176"/>
  <c r="I157"/>
  <c r="J157"/>
  <c r="H157"/>
  <c r="G157"/>
  <c r="L138"/>
  <c r="I138"/>
  <c r="G138"/>
  <c r="J119"/>
  <c r="H119"/>
  <c r="G100"/>
  <c r="J100"/>
  <c r="H100"/>
  <c r="F100"/>
  <c r="F81"/>
  <c r="J81"/>
  <c r="G81"/>
  <c r="I81"/>
  <c r="H81"/>
  <c r="I62"/>
  <c r="L62"/>
  <c r="J62"/>
  <c r="H62"/>
  <c r="F62"/>
  <c r="G62"/>
  <c r="J43"/>
  <c r="H43"/>
  <c r="I43"/>
  <c r="G43"/>
  <c r="F43"/>
  <c r="L24"/>
  <c r="F119"/>
  <c r="F138"/>
  <c r="F157"/>
  <c r="F176"/>
  <c r="F195"/>
  <c r="I24"/>
  <c r="F24"/>
  <c r="J24"/>
  <c r="H24"/>
  <c r="G24"/>
  <c r="I196" l="1"/>
  <c r="J196"/>
  <c r="H196"/>
  <c r="F196"/>
  <c r="G196"/>
</calcChain>
</file>

<file path=xl/sharedStrings.xml><?xml version="1.0" encoding="utf-8"?>
<sst xmlns="http://schemas.openxmlformats.org/spreadsheetml/2006/main" count="376" uniqueCount="133">
  <si>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</si>
  <si>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</si>
  <si>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</si>
  <si>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</si>
  <si>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</si>
  <si>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</si>
  <si>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</si>
  <si>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</si>
  <si>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</si>
  <si>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</si>
  <si>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</si>
  <si>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</si>
  <si>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</si>
  <si>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</si>
  <si>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</si>
  <si>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</si>
  <si>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</si>
  <si>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</si>
  <si>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</si>
  <si>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</si>
  <si>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</si>
  <si>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</si>
  <si>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</si>
  <si>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</si>
  <si>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</si>
  <si>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</si>
  <si>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</si>
  <si>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</si>
  <si>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</si>
  <si>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</si>
  <si>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</si>
  <si>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</si>
  <si>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</si>
  <si>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</si>
  <si>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</si>
  <si>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</si>
  <si>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</si>
  <si>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</si>
  <si>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</si>
  <si>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"Дружба"</t>
  </si>
  <si>
    <t>Яйцо вареное</t>
  </si>
  <si>
    <t>Кофейный напиток с молоком</t>
  </si>
  <si>
    <t>ттк343</t>
  </si>
  <si>
    <t>Батон</t>
  </si>
  <si>
    <t>ттк251/1</t>
  </si>
  <si>
    <t>Масло сливочное</t>
  </si>
  <si>
    <t>кисломол.</t>
  </si>
  <si>
    <t>Салат из моркови с курагой</t>
  </si>
  <si>
    <t>Суп картофельный с макаронными изделиями</t>
  </si>
  <si>
    <t>Капуста тушеная с цыплятами 40/150</t>
  </si>
  <si>
    <t>ттк335</t>
  </si>
  <si>
    <t>Компот из смеси сухофруктов</t>
  </si>
  <si>
    <t>ттк349/4</t>
  </si>
  <si>
    <t>Хлеб пшеничный</t>
  </si>
  <si>
    <t>ттк249</t>
  </si>
  <si>
    <t>Хлеб ржано-пшеничный</t>
  </si>
  <si>
    <t>ттк250</t>
  </si>
  <si>
    <t>Запеканка из творога с соусом молочным сладким 130/30</t>
  </si>
  <si>
    <t>Чай с сахаром</t>
  </si>
  <si>
    <t>ттк195</t>
  </si>
  <si>
    <t>Салат из белокочанной капусты</t>
  </si>
  <si>
    <t>Рассольник Ленинградский, сметана</t>
  </si>
  <si>
    <t>Биточек рубленный с соусом томатным 60/30</t>
  </si>
  <si>
    <t>Каша вязкая пшенная</t>
  </si>
  <si>
    <t>Компот из кураги</t>
  </si>
  <si>
    <t>ттк349/1</t>
  </si>
  <si>
    <t>Сыр порционно</t>
  </si>
  <si>
    <t>Рыба, тушеная в томате с овощами 50/50</t>
  </si>
  <si>
    <t>Каша гречневая рассыпчатая</t>
  </si>
  <si>
    <t>Чай с лимоном</t>
  </si>
  <si>
    <t>123/3</t>
  </si>
  <si>
    <t>Икра морковная</t>
  </si>
  <si>
    <t>Суп картофельный с горохом</t>
  </si>
  <si>
    <t>Бефстроганов из птицы 50/50</t>
  </si>
  <si>
    <t>ттк262</t>
  </si>
  <si>
    <t>Макаронные изделия отварные с маслом</t>
  </si>
  <si>
    <t>Напиток из плодов шиповника</t>
  </si>
  <si>
    <t>Каша вязкая молочная рисовая</t>
  </si>
  <si>
    <t>Какао с молоком</t>
  </si>
  <si>
    <t>ттк342</t>
  </si>
  <si>
    <t>Салат витаминный (III вар)</t>
  </si>
  <si>
    <t>Уха "Золотая рыбка"</t>
  </si>
  <si>
    <t>ттк289</t>
  </si>
  <si>
    <t>Запеканка картофельная с мясом</t>
  </si>
  <si>
    <t>Котлета рубленная из птицы "Крепыш" с соусом томатным</t>
  </si>
  <si>
    <t>ттк292, 348</t>
  </si>
  <si>
    <t>Макароны отварные с маслом</t>
  </si>
  <si>
    <t>Винегрет овощной</t>
  </si>
  <si>
    <t>Щи из свежей капусты с картофелем, сметана</t>
  </si>
  <si>
    <t>Гуляш из птицы 50/50</t>
  </si>
  <si>
    <t>ттк265</t>
  </si>
  <si>
    <t>Каша рассыпчатая перловая</t>
  </si>
  <si>
    <t>Компот из изюма</t>
  </si>
  <si>
    <t>Ттк349/2</t>
  </si>
  <si>
    <t>Омлет натуральный</t>
  </si>
  <si>
    <t>ттк8</t>
  </si>
  <si>
    <t>Салат картофельный с морковью и зеленым горошком</t>
  </si>
  <si>
    <t>Борщ с капустой и картофелем, сметана</t>
  </si>
  <si>
    <t>Каша рассыпчатая гречневая</t>
  </si>
  <si>
    <t>Ттк349/4</t>
  </si>
  <si>
    <t>Маринад овощной</t>
  </si>
  <si>
    <t>Картофельное пюре</t>
  </si>
  <si>
    <t>Чай сахаром</t>
  </si>
  <si>
    <t>Салат "Осенний"</t>
  </si>
  <si>
    <t>ттк181</t>
  </si>
  <si>
    <t>Плов из птицы</t>
  </si>
  <si>
    <t>Биточки из цыплят</t>
  </si>
  <si>
    <t>ттк108</t>
  </si>
  <si>
    <t>Соус томатный</t>
  </si>
  <si>
    <t>ттк123/3</t>
  </si>
  <si>
    <t>Салат из картофеля с огурцами</t>
  </si>
  <si>
    <t>Суп картофельный с рисовой крупой</t>
  </si>
  <si>
    <t>Котлета рыбная любительская</t>
  </si>
  <si>
    <t>Рагу из овощей</t>
  </si>
  <si>
    <t>Каша вязкая молочная пшенная</t>
  </si>
  <si>
    <t>Салат из моркови с сахаром</t>
  </si>
  <si>
    <t>Пюре гороховое с маслом</t>
  </si>
  <si>
    <t>Пудинг из творога запеченный с соусом молочным (326)</t>
  </si>
  <si>
    <t>ттк179</t>
  </si>
  <si>
    <t>Салат "Радуга"</t>
  </si>
  <si>
    <t>ттк180</t>
  </si>
  <si>
    <t>Фрикадельки мясные в соусе сметанном с томатом 60/60</t>
  </si>
  <si>
    <t>Рис отварной</t>
  </si>
  <si>
    <t>ттк349/2</t>
  </si>
  <si>
    <t>Воробьев В.Ю.</t>
  </si>
  <si>
    <t>Генеральный директор ООО "ККШП"</t>
  </si>
  <si>
    <t>МБОУ "Школа №150" г.о.Самара</t>
  </si>
  <si>
    <t>Яблоко</t>
  </si>
  <si>
    <t>Гуляш</t>
  </si>
  <si>
    <t>Шницель рыбный натуральный</t>
  </si>
  <si>
    <t>Рассольник домашний, сметана, зелень</t>
  </si>
  <si>
    <t>Десерт яблочный</t>
  </si>
  <si>
    <t>Котлета рубленная из броллер- цыплят,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</si>
</sst>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58" sqref="E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126</v>
      </c>
      <c r="D1" s="52"/>
      <c r="E1" s="52"/>
      <c r="F1" s="12" t="s">
        <v>16</v>
      </c>
      <c r="G1" s="2" t="s">
        <v>17</v>
      </c>
      <c r="H1" s="53" t="s">
        <v>125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124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5.04</v>
      </c>
      <c r="H6" s="40">
        <v>7.05</v>
      </c>
      <c r="I6" s="40">
        <v>32.46</v>
      </c>
      <c r="J6" s="40">
        <v>214.89</v>
      </c>
      <c r="K6" s="41">
        <v>175</v>
      </c>
      <c r="L6" s="40">
        <v>85</v>
      </c>
    </row>
    <row r="7" spans="1:12" ht="15">
      <c r="A7" s="23"/>
      <c r="B7" s="15"/>
      <c r="C7" s="11"/>
      <c r="D7" s="6" t="s">
        <v>21</v>
      </c>
      <c r="E7" s="42" t="s">
        <v>40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3.16</v>
      </c>
      <c r="H8" s="43">
        <v>2.67</v>
      </c>
      <c r="I8" s="43">
        <v>9.23</v>
      </c>
      <c r="J8" s="43">
        <v>73</v>
      </c>
      <c r="K8" s="44" t="s">
        <v>42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</v>
      </c>
      <c r="H9" s="43">
        <v>0.93</v>
      </c>
      <c r="I9" s="43">
        <v>13.1</v>
      </c>
      <c r="J9" s="43">
        <v>68.400000000000006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46</v>
      </c>
      <c r="E11" s="42" t="s">
        <v>45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15.260000000000002</v>
      </c>
      <c r="H13" s="19">
        <f t="shared" si="0"/>
        <v>22.5</v>
      </c>
      <c r="I13" s="19">
        <f t="shared" si="0"/>
        <v>55.2</v>
      </c>
      <c r="J13" s="19">
        <f t="shared" si="0"/>
        <v>485.28999999999996</v>
      </c>
      <c r="K13" s="25"/>
      <c r="L13" s="19">
        <f t="shared" ref="L13" si="1"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1.02</v>
      </c>
      <c r="H14" s="43">
        <v>0.84</v>
      </c>
      <c r="I14" s="43">
        <v>9.9</v>
      </c>
      <c r="J14" s="43">
        <v>51.18</v>
      </c>
      <c r="K14" s="44">
        <v>63</v>
      </c>
      <c r="L14" s="43">
        <v>110.17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16.100000000000001</v>
      </c>
      <c r="H15" s="43">
        <v>13.15</v>
      </c>
      <c r="I15" s="43">
        <v>18.84</v>
      </c>
      <c r="J15" s="43">
        <v>118.3</v>
      </c>
      <c r="K15" s="44">
        <v>103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250</v>
      </c>
      <c r="G16" s="43">
        <v>16.04</v>
      </c>
      <c r="H16" s="43">
        <v>18.37</v>
      </c>
      <c r="I16" s="43">
        <v>0.35</v>
      </c>
      <c r="J16" s="43">
        <v>258</v>
      </c>
      <c r="K16" s="44" t="s">
        <v>50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0.66</v>
      </c>
      <c r="H18" s="43">
        <v>0.09</v>
      </c>
      <c r="I18" s="43">
        <v>26.8</v>
      </c>
      <c r="J18" s="43">
        <v>110.6</v>
      </c>
      <c r="K18" s="44" t="s">
        <v>52</v>
      </c>
      <c r="L18" s="43"/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50</v>
      </c>
      <c r="G19" s="43">
        <v>3.35</v>
      </c>
      <c r="H19" s="43">
        <v>0.5</v>
      </c>
      <c r="I19" s="43">
        <v>22.65</v>
      </c>
      <c r="J19" s="43">
        <v>108.5</v>
      </c>
      <c r="K19" s="44" t="s">
        <v>54</v>
      </c>
      <c r="L19" s="43"/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60</v>
      </c>
      <c r="G20" s="43">
        <v>4.62</v>
      </c>
      <c r="H20" s="43">
        <v>0.84</v>
      </c>
      <c r="I20" s="43">
        <v>22.62</v>
      </c>
      <c r="J20" s="43">
        <v>120.6</v>
      </c>
      <c r="K20" s="44" t="s">
        <v>56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41.789999999999992</v>
      </c>
      <c r="H23" s="19">
        <f t="shared" si="2"/>
        <v>33.790000000000006</v>
      </c>
      <c r="I23" s="19">
        <f t="shared" si="2"/>
        <v>101.16</v>
      </c>
      <c r="J23" s="19">
        <f t="shared" si="2"/>
        <v>767.18000000000006</v>
      </c>
      <c r="K23" s="25"/>
      <c r="L23" s="19">
        <f t="shared" ref="L23" si="3">SUM(L14:L22)</f>
        <v>110.17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57.05</v>
      </c>
      <c r="H24" s="32">
        <f t="shared" si="4"/>
        <v>56.290000000000006</v>
      </c>
      <c r="I24" s="32">
        <f t="shared" si="4"/>
        <v>156.36000000000001</v>
      </c>
      <c r="J24" s="32">
        <f t="shared" si="4"/>
        <v>1252.47</v>
      </c>
      <c r="K24" s="32"/>
      <c r="L24" s="32">
        <f t="shared" ref="L24" si="5">L13+L23</f>
        <v>195.17000000000002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160</v>
      </c>
      <c r="G25" s="40">
        <v>18.190000000000001</v>
      </c>
      <c r="H25" s="40">
        <v>13.46</v>
      </c>
      <c r="I25" s="40">
        <v>26.09</v>
      </c>
      <c r="J25" s="40">
        <v>297.66000000000003</v>
      </c>
      <c r="K25" s="41">
        <v>223</v>
      </c>
      <c r="L25" s="40">
        <v>85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212</v>
      </c>
      <c r="G27" s="43">
        <v>7.0000000000000007E-2</v>
      </c>
      <c r="H27" s="43">
        <v>0.02</v>
      </c>
      <c r="I27" s="43">
        <v>12</v>
      </c>
      <c r="J27" s="43">
        <v>48.5</v>
      </c>
      <c r="K27" s="44" t="s">
        <v>59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3.16</v>
      </c>
      <c r="H28" s="43">
        <v>1.55</v>
      </c>
      <c r="I28" s="43">
        <v>21.9</v>
      </c>
      <c r="J28" s="43">
        <v>114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 t="s">
        <v>131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21.82</v>
      </c>
      <c r="H32" s="19">
        <f t="shared" ref="H32" si="7">SUM(H25:H31)</f>
        <v>15.430000000000001</v>
      </c>
      <c r="I32" s="19">
        <f t="shared" ref="I32" si="8">SUM(I25:I31)</f>
        <v>69.790000000000006</v>
      </c>
      <c r="J32" s="19">
        <f t="shared" ref="J32:L32" si="9">SUM(J25:J31)</f>
        <v>504.56</v>
      </c>
      <c r="K32" s="25"/>
      <c r="L32" s="19">
        <f t="shared" si="9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0.78</v>
      </c>
      <c r="H33" s="43">
        <v>1.95</v>
      </c>
      <c r="I33" s="43">
        <v>3.88</v>
      </c>
      <c r="J33" s="43">
        <v>36.24</v>
      </c>
      <c r="K33" s="44">
        <v>45</v>
      </c>
      <c r="L33" s="43">
        <v>110.17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207</v>
      </c>
      <c r="G34" s="43">
        <v>1.74</v>
      </c>
      <c r="H34" s="43">
        <v>4.82</v>
      </c>
      <c r="I34" s="43">
        <v>9.76</v>
      </c>
      <c r="J34" s="43">
        <v>89.4</v>
      </c>
      <c r="K34" s="44">
        <v>96</v>
      </c>
      <c r="L34" s="43"/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9.2799999999999994</v>
      </c>
      <c r="H35" s="43">
        <v>8</v>
      </c>
      <c r="I35" s="43">
        <v>11.37</v>
      </c>
      <c r="J35" s="43">
        <v>154.35</v>
      </c>
      <c r="K35" s="44">
        <v>268</v>
      </c>
      <c r="L35" s="43"/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4.18</v>
      </c>
      <c r="H36" s="43">
        <v>5</v>
      </c>
      <c r="I36" s="43">
        <v>23.94</v>
      </c>
      <c r="J36" s="43">
        <v>157.5</v>
      </c>
      <c r="K36" s="44">
        <v>303</v>
      </c>
      <c r="L36" s="43"/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0.75</v>
      </c>
      <c r="H37" s="43">
        <v>0.04</v>
      </c>
      <c r="I37" s="43">
        <v>22.38</v>
      </c>
      <c r="J37" s="43">
        <v>93</v>
      </c>
      <c r="K37" s="44" t="s">
        <v>65</v>
      </c>
      <c r="L37" s="43"/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3.35</v>
      </c>
      <c r="H38" s="43">
        <v>0.5</v>
      </c>
      <c r="I38" s="43">
        <v>22.65</v>
      </c>
      <c r="J38" s="43">
        <v>108.5</v>
      </c>
      <c r="K38" s="44" t="s">
        <v>54</v>
      </c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3.08</v>
      </c>
      <c r="H39" s="43">
        <v>0.56000000000000005</v>
      </c>
      <c r="I39" s="43">
        <v>15.08</v>
      </c>
      <c r="J39" s="43">
        <v>80.400000000000006</v>
      </c>
      <c r="K39" s="44" t="s">
        <v>56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797</v>
      </c>
      <c r="G42" s="19">
        <f t="shared" ref="G42" si="10">SUM(G33:G41)</f>
        <v>23.159999999999997</v>
      </c>
      <c r="H42" s="19">
        <f t="shared" ref="H42" si="11">SUM(H33:H41)</f>
        <v>20.869999999999997</v>
      </c>
      <c r="I42" s="19">
        <f t="shared" ref="I42" si="12">SUM(I33:I41)</f>
        <v>109.05999999999999</v>
      </c>
      <c r="J42" s="19">
        <f t="shared" ref="J42:L42" si="13">SUM(J33:J41)</f>
        <v>719.39</v>
      </c>
      <c r="K42" s="25"/>
      <c r="L42" s="19">
        <f t="shared" si="13"/>
        <v>110.17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1319</v>
      </c>
      <c r="G43" s="32">
        <f t="shared" ref="G43" si="14">G32+G42</f>
        <v>44.98</v>
      </c>
      <c r="H43" s="32">
        <f t="shared" ref="H43" si="15">H32+H42</f>
        <v>36.299999999999997</v>
      </c>
      <c r="I43" s="32">
        <f t="shared" ref="I43" si="16">I32+I42</f>
        <v>178.85</v>
      </c>
      <c r="J43" s="32">
        <f t="shared" ref="J43:L43" si="17">J32+J42</f>
        <v>1223.95</v>
      </c>
      <c r="K43" s="32"/>
      <c r="L43" s="32">
        <f t="shared" si="17"/>
        <v>195.17000000000002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80</v>
      </c>
      <c r="G44" s="40">
        <v>7.8</v>
      </c>
      <c r="H44" s="40">
        <v>3.96</v>
      </c>
      <c r="I44" s="40">
        <v>3.04</v>
      </c>
      <c r="J44" s="40">
        <v>79</v>
      </c>
      <c r="K44" s="41">
        <v>229</v>
      </c>
      <c r="L44" s="40">
        <v>85</v>
      </c>
    </row>
    <row r="45" spans="1:12" ht="15">
      <c r="A45" s="23"/>
      <c r="B45" s="15"/>
      <c r="C45" s="11"/>
      <c r="D45" s="6" t="s">
        <v>21</v>
      </c>
      <c r="E45" s="42" t="s">
        <v>68</v>
      </c>
      <c r="F45" s="43">
        <v>160</v>
      </c>
      <c r="G45" s="43">
        <v>8.85</v>
      </c>
      <c r="H45" s="43">
        <v>9.5500000000000007</v>
      </c>
      <c r="I45" s="43">
        <v>39.86</v>
      </c>
      <c r="J45" s="43">
        <v>280</v>
      </c>
      <c r="K45" s="44">
        <v>171</v>
      </c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217</v>
      </c>
      <c r="G46" s="43">
        <v>0.13</v>
      </c>
      <c r="H46" s="43">
        <v>0.02</v>
      </c>
      <c r="I46" s="43">
        <v>13.2</v>
      </c>
      <c r="J46" s="43">
        <v>53.5</v>
      </c>
      <c r="K46" s="44" t="s">
        <v>70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3.16</v>
      </c>
      <c r="H47" s="43">
        <v>1.55</v>
      </c>
      <c r="I47" s="43">
        <v>21.9</v>
      </c>
      <c r="J47" s="43">
        <v>114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46</v>
      </c>
      <c r="E49" s="42" t="s">
        <v>66</v>
      </c>
      <c r="F49" s="43">
        <v>10</v>
      </c>
      <c r="G49" s="43">
        <v>2.3199999999999998</v>
      </c>
      <c r="H49" s="43">
        <v>2.95</v>
      </c>
      <c r="I49" s="43">
        <v>0</v>
      </c>
      <c r="J49" s="43">
        <v>36</v>
      </c>
      <c r="K49" s="44">
        <v>15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517</v>
      </c>
      <c r="G51" s="19">
        <f t="shared" ref="G51" si="18">SUM(G44:G50)</f>
        <v>22.259999999999998</v>
      </c>
      <c r="H51" s="19">
        <f t="shared" ref="H51" si="19">SUM(H44:H50)</f>
        <v>18.03</v>
      </c>
      <c r="I51" s="19">
        <f t="shared" ref="I51" si="20">SUM(I44:I50)</f>
        <v>78</v>
      </c>
      <c r="J51" s="19">
        <f t="shared" ref="J51:L51" si="21">SUM(J44:J50)</f>
        <v>562.5</v>
      </c>
      <c r="K51" s="25"/>
      <c r="L51" s="19">
        <f t="shared" si="21"/>
        <v>85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1.2</v>
      </c>
      <c r="H52" s="43">
        <v>0.06</v>
      </c>
      <c r="I52" s="43">
        <v>12.33</v>
      </c>
      <c r="J52" s="43">
        <v>54.72</v>
      </c>
      <c r="K52" s="44">
        <v>75</v>
      </c>
      <c r="L52" s="43">
        <v>110.17</v>
      </c>
    </row>
    <row r="53" spans="1:12" ht="15">
      <c r="A53" s="23"/>
      <c r="B53" s="15"/>
      <c r="C53" s="11"/>
      <c r="D53" s="7" t="s">
        <v>27</v>
      </c>
      <c r="E53" s="42" t="s">
        <v>72</v>
      </c>
      <c r="F53" s="43">
        <v>202</v>
      </c>
      <c r="G53" s="43">
        <v>4.4000000000000004</v>
      </c>
      <c r="H53" s="43">
        <v>4.2</v>
      </c>
      <c r="I53" s="43">
        <v>13.2</v>
      </c>
      <c r="J53" s="43">
        <v>118.6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11.78</v>
      </c>
      <c r="H54" s="43">
        <v>10.119999999999999</v>
      </c>
      <c r="I54" s="43">
        <v>2.93</v>
      </c>
      <c r="J54" s="43">
        <v>150</v>
      </c>
      <c r="K54" s="44" t="s">
        <v>74</v>
      </c>
      <c r="L54" s="43"/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155</v>
      </c>
      <c r="G55" s="43">
        <v>5.65</v>
      </c>
      <c r="H55" s="43">
        <v>5.99</v>
      </c>
      <c r="I55" s="43">
        <v>31.52</v>
      </c>
      <c r="J55" s="43">
        <v>202.56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0.67</v>
      </c>
      <c r="H56" s="43">
        <v>0.27</v>
      </c>
      <c r="I56" s="43">
        <v>15.77</v>
      </c>
      <c r="J56" s="43">
        <v>68.2</v>
      </c>
      <c r="K56" s="44">
        <v>388</v>
      </c>
      <c r="L56" s="43"/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2.0099999999999998</v>
      </c>
      <c r="H57" s="43">
        <v>0.3</v>
      </c>
      <c r="I57" s="43">
        <v>13.59</v>
      </c>
      <c r="J57" s="43">
        <v>65.099999999999994</v>
      </c>
      <c r="K57" s="44" t="s">
        <v>54</v>
      </c>
      <c r="L57" s="43"/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2.31</v>
      </c>
      <c r="H58" s="43">
        <v>0.42</v>
      </c>
      <c r="I58" s="43">
        <v>11.31</v>
      </c>
      <c r="J58" s="43">
        <v>60.3</v>
      </c>
      <c r="K58" s="44" t="s">
        <v>56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777</v>
      </c>
      <c r="G61" s="19">
        <f t="shared" ref="G61" si="22">SUM(G52:G60)</f>
        <v>28.02</v>
      </c>
      <c r="H61" s="19">
        <f t="shared" ref="H61" si="23">SUM(H52:H60)</f>
        <v>21.36</v>
      </c>
      <c r="I61" s="19">
        <f t="shared" ref="I61" si="24">SUM(I52:I60)</f>
        <v>100.65</v>
      </c>
      <c r="J61" s="19">
        <f t="shared" ref="J61:L61" si="25">SUM(J52:J60)</f>
        <v>719.48</v>
      </c>
      <c r="K61" s="25"/>
      <c r="L61" s="19">
        <f t="shared" si="25"/>
        <v>110.17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1294</v>
      </c>
      <c r="G62" s="32">
        <f t="shared" ref="G62" si="26">G51+G61</f>
        <v>50.28</v>
      </c>
      <c r="H62" s="32">
        <f t="shared" ref="H62" si="27">H51+H61</f>
        <v>39.39</v>
      </c>
      <c r="I62" s="32">
        <f t="shared" ref="I62" si="28">I51+I61</f>
        <v>178.65</v>
      </c>
      <c r="J62" s="32">
        <f t="shared" ref="J62:L62" si="29">J51+J61</f>
        <v>1281.98</v>
      </c>
      <c r="K62" s="32"/>
      <c r="L62" s="32">
        <f t="shared" si="29"/>
        <v>195.17000000000002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205</v>
      </c>
      <c r="G63" s="40">
        <v>5.36</v>
      </c>
      <c r="H63" s="40">
        <v>6.58</v>
      </c>
      <c r="I63" s="40">
        <v>41.94</v>
      </c>
      <c r="J63" s="40">
        <v>248.5</v>
      </c>
      <c r="K63" s="41">
        <v>173.17400000000001</v>
      </c>
      <c r="L63" s="40">
        <v>85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78</v>
      </c>
      <c r="F65" s="43">
        <v>215</v>
      </c>
      <c r="G65" s="43">
        <v>4.08</v>
      </c>
      <c r="H65" s="43">
        <v>3.54</v>
      </c>
      <c r="I65" s="43">
        <v>12.2</v>
      </c>
      <c r="J65" s="43">
        <v>93.2</v>
      </c>
      <c r="K65" s="44" t="s">
        <v>79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3.16</v>
      </c>
      <c r="H66" s="43">
        <v>1.55</v>
      </c>
      <c r="I66" s="43">
        <v>21.9</v>
      </c>
      <c r="J66" s="43">
        <v>114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127</v>
      </c>
      <c r="F68" s="43">
        <v>85</v>
      </c>
      <c r="G68" s="43">
        <v>3.4</v>
      </c>
      <c r="H68" s="43">
        <v>0.34</v>
      </c>
      <c r="I68" s="43">
        <v>8.33</v>
      </c>
      <c r="J68" s="43">
        <v>39.950000000000003</v>
      </c>
      <c r="K68" s="44">
        <v>338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16</v>
      </c>
      <c r="H70" s="19">
        <f t="shared" ref="H70" si="31">SUM(H63:H69)</f>
        <v>12.010000000000002</v>
      </c>
      <c r="I70" s="19">
        <f t="shared" ref="I70" si="32">SUM(I63:I69)</f>
        <v>84.36999999999999</v>
      </c>
      <c r="J70" s="19">
        <f t="shared" ref="J70:L70" si="33">SUM(J63:J69)</f>
        <v>495.65</v>
      </c>
      <c r="K70" s="25"/>
      <c r="L70" s="19">
        <f t="shared" si="33"/>
        <v>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1.56</v>
      </c>
      <c r="H71" s="43">
        <v>3.72</v>
      </c>
      <c r="I71" s="43">
        <v>13.26</v>
      </c>
      <c r="J71" s="43">
        <v>92.8</v>
      </c>
      <c r="K71" s="44">
        <v>49</v>
      </c>
      <c r="L71" s="43">
        <v>110.17</v>
      </c>
    </row>
    <row r="72" spans="1:12" ht="15">
      <c r="A72" s="23"/>
      <c r="B72" s="15"/>
      <c r="C72" s="11"/>
      <c r="D72" s="7" t="s">
        <v>27</v>
      </c>
      <c r="E72" s="42" t="s">
        <v>81</v>
      </c>
      <c r="F72" s="43">
        <v>222</v>
      </c>
      <c r="G72" s="43">
        <v>1.76</v>
      </c>
      <c r="H72" s="43">
        <v>2.2200000000000002</v>
      </c>
      <c r="I72" s="43">
        <v>12.31</v>
      </c>
      <c r="J72" s="43">
        <v>84.8</v>
      </c>
      <c r="K72" s="44" t="s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205</v>
      </c>
      <c r="G73" s="43">
        <v>23.5</v>
      </c>
      <c r="H73" s="43">
        <v>29.5</v>
      </c>
      <c r="I73" s="43">
        <v>28</v>
      </c>
      <c r="J73" s="43">
        <v>471</v>
      </c>
      <c r="K73" s="44">
        <v>284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0.65</v>
      </c>
      <c r="H75" s="43">
        <v>8.8999999999999996E-2</v>
      </c>
      <c r="I75" s="43">
        <v>26.8</v>
      </c>
      <c r="J75" s="43">
        <v>110.6</v>
      </c>
      <c r="K75" s="44" t="s">
        <v>52</v>
      </c>
      <c r="L75" s="43"/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2.0099999999999998</v>
      </c>
      <c r="H76" s="43">
        <v>0.3</v>
      </c>
      <c r="I76" s="43">
        <v>13.59</v>
      </c>
      <c r="J76" s="43">
        <v>65.099999999999994</v>
      </c>
      <c r="K76" s="44" t="s">
        <v>54</v>
      </c>
      <c r="L76" s="43"/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2.31</v>
      </c>
      <c r="H77" s="43">
        <v>0.42</v>
      </c>
      <c r="I77" s="43">
        <v>11.31</v>
      </c>
      <c r="J77" s="43">
        <v>60.3</v>
      </c>
      <c r="K77" s="44" t="s">
        <v>56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747</v>
      </c>
      <c r="G80" s="19">
        <f t="shared" ref="G80" si="34">SUM(G71:G79)</f>
        <v>31.789999999999996</v>
      </c>
      <c r="H80" s="19">
        <f t="shared" ref="H80" si="35">SUM(H71:H79)</f>
        <v>36.248999999999995</v>
      </c>
      <c r="I80" s="19">
        <f t="shared" ref="I80" si="36">SUM(I71:I79)</f>
        <v>105.27000000000001</v>
      </c>
      <c r="J80" s="19">
        <f t="shared" ref="J80:L80" si="37">SUM(J71:J79)</f>
        <v>884.6</v>
      </c>
      <c r="K80" s="25"/>
      <c r="L80" s="19">
        <f t="shared" si="37"/>
        <v>110.17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1302</v>
      </c>
      <c r="G81" s="32">
        <f t="shared" ref="G81" si="38">G70+G80</f>
        <v>47.789999999999992</v>
      </c>
      <c r="H81" s="32">
        <f t="shared" ref="H81" si="39">H70+H80</f>
        <v>48.259</v>
      </c>
      <c r="I81" s="32">
        <f t="shared" ref="I81" si="40">I70+I80</f>
        <v>189.64</v>
      </c>
      <c r="J81" s="32">
        <f t="shared" ref="J81:L81" si="41">J70+J80</f>
        <v>1380.25</v>
      </c>
      <c r="K81" s="32"/>
      <c r="L81" s="32">
        <f t="shared" si="41"/>
        <v>195.17000000000002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80</v>
      </c>
      <c r="G82" s="40">
        <v>6.63</v>
      </c>
      <c r="H82" s="40">
        <v>4.4800000000000004</v>
      </c>
      <c r="I82" s="40">
        <v>3.91</v>
      </c>
      <c r="J82" s="40">
        <v>104.85</v>
      </c>
      <c r="K82" s="41" t="s">
        <v>85</v>
      </c>
      <c r="L82" s="40">
        <v>85</v>
      </c>
    </row>
    <row r="83" spans="1:12" ht="15">
      <c r="A83" s="23"/>
      <c r="B83" s="15"/>
      <c r="C83" s="11"/>
      <c r="D83" s="6" t="s">
        <v>21</v>
      </c>
      <c r="E83" s="42" t="s">
        <v>86</v>
      </c>
      <c r="F83" s="43">
        <v>155</v>
      </c>
      <c r="G83" s="43">
        <v>5.65</v>
      </c>
      <c r="H83" s="43">
        <v>5.99</v>
      </c>
      <c r="I83" s="43">
        <v>31.52</v>
      </c>
      <c r="J83" s="43">
        <v>202.56</v>
      </c>
      <c r="K83" s="44">
        <v>202</v>
      </c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212</v>
      </c>
      <c r="G84" s="43">
        <v>7.0000000000000007E-2</v>
      </c>
      <c r="H84" s="43">
        <v>0.02</v>
      </c>
      <c r="I84" s="43">
        <v>12</v>
      </c>
      <c r="J84" s="43">
        <v>48.5</v>
      </c>
      <c r="K84" s="44" t="s">
        <v>59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3.16</v>
      </c>
      <c r="H85" s="43">
        <v>1.55</v>
      </c>
      <c r="I85" s="43">
        <v>21.9</v>
      </c>
      <c r="J85" s="43">
        <v>114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46</v>
      </c>
      <c r="E87" s="42" t="s">
        <v>66</v>
      </c>
      <c r="F87" s="43">
        <v>10</v>
      </c>
      <c r="G87" s="43">
        <v>2.3199999999999998</v>
      </c>
      <c r="H87" s="43">
        <v>2.95</v>
      </c>
      <c r="I87" s="43">
        <v>0</v>
      </c>
      <c r="J87" s="43">
        <v>36</v>
      </c>
      <c r="K87" s="44">
        <v>15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17.830000000000002</v>
      </c>
      <c r="H89" s="19">
        <f t="shared" ref="H89" si="43">SUM(H82:H88)</f>
        <v>14.990000000000002</v>
      </c>
      <c r="I89" s="19">
        <f t="shared" ref="I89" si="44">SUM(I82:I88)</f>
        <v>69.33</v>
      </c>
      <c r="J89" s="19">
        <f t="shared" ref="J89:L89" si="45">SUM(J82:J88)</f>
        <v>505.90999999999997</v>
      </c>
      <c r="K89" s="25"/>
      <c r="L89" s="19">
        <f t="shared" si="45"/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>
        <v>67</v>
      </c>
      <c r="L90" s="43">
        <v>110.17</v>
      </c>
    </row>
    <row r="91" spans="1:12" ht="1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1.54</v>
      </c>
      <c r="H91" s="43">
        <v>4.71</v>
      </c>
      <c r="I91" s="43">
        <v>6.5</v>
      </c>
      <c r="J91" s="43">
        <v>79.900000000000006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11.61</v>
      </c>
      <c r="H92" s="43">
        <v>14.73</v>
      </c>
      <c r="I92" s="43">
        <v>4.24</v>
      </c>
      <c r="J92" s="43">
        <v>194.25</v>
      </c>
      <c r="K92" s="44" t="s">
        <v>90</v>
      </c>
      <c r="L92" s="43"/>
    </row>
    <row r="93" spans="1:12" ht="15">
      <c r="A93" s="23"/>
      <c r="B93" s="15"/>
      <c r="C93" s="11"/>
      <c r="D93" s="7" t="s">
        <v>29</v>
      </c>
      <c r="E93" s="42" t="s">
        <v>91</v>
      </c>
      <c r="F93" s="43">
        <v>160</v>
      </c>
      <c r="G93" s="43">
        <v>4.6399999999999997</v>
      </c>
      <c r="H93" s="43">
        <v>7.79</v>
      </c>
      <c r="I93" s="43">
        <v>32.909999999999997</v>
      </c>
      <c r="J93" s="43">
        <v>220</v>
      </c>
      <c r="K93" s="44">
        <v>171</v>
      </c>
      <c r="L93" s="43"/>
    </row>
    <row r="94" spans="1:12" ht="1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0.34</v>
      </c>
      <c r="H94" s="43">
        <v>7.2999999999999995E-2</v>
      </c>
      <c r="I94" s="43">
        <v>29.5</v>
      </c>
      <c r="J94" s="43">
        <v>120</v>
      </c>
      <c r="K94" s="44" t="s">
        <v>93</v>
      </c>
      <c r="L94" s="43"/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2.0099999999999998</v>
      </c>
      <c r="H95" s="43">
        <v>0.3</v>
      </c>
      <c r="I95" s="43">
        <v>13.59</v>
      </c>
      <c r="J95" s="43">
        <v>65.099999999999994</v>
      </c>
      <c r="K95" s="44" t="s">
        <v>54</v>
      </c>
      <c r="L95" s="43"/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2.31</v>
      </c>
      <c r="H96" s="43">
        <v>0.42</v>
      </c>
      <c r="I96" s="43">
        <v>11.31</v>
      </c>
      <c r="J96" s="43">
        <v>60.3</v>
      </c>
      <c r="K96" s="44" t="s">
        <v>56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23.289999999999996</v>
      </c>
      <c r="H99" s="19">
        <f t="shared" ref="H99" si="47">SUM(H90:H98)</f>
        <v>34.042999999999999</v>
      </c>
      <c r="I99" s="19">
        <f t="shared" ref="I99" si="48">SUM(I90:I98)</f>
        <v>102.42</v>
      </c>
      <c r="J99" s="19">
        <f t="shared" ref="J99:L99" si="49">SUM(J90:J98)</f>
        <v>814.61</v>
      </c>
      <c r="K99" s="25"/>
      <c r="L99" s="19">
        <f t="shared" si="49"/>
        <v>110.17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1292</v>
      </c>
      <c r="G100" s="32">
        <f t="shared" ref="G100" si="50">G89+G99</f>
        <v>41.12</v>
      </c>
      <c r="H100" s="32">
        <f t="shared" ref="H100" si="51">H89+H99</f>
        <v>49.033000000000001</v>
      </c>
      <c r="I100" s="32">
        <f t="shared" ref="I100" si="52">I89+I99</f>
        <v>171.75</v>
      </c>
      <c r="J100" s="32">
        <f t="shared" ref="J100:L100" si="53">J89+J99</f>
        <v>1320.52</v>
      </c>
      <c r="K100" s="32"/>
      <c r="L100" s="32">
        <f t="shared" si="53"/>
        <v>195.17000000000002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130</v>
      </c>
      <c r="G101" s="40">
        <v>11.46</v>
      </c>
      <c r="H101" s="40">
        <v>22</v>
      </c>
      <c r="I101" s="40">
        <v>2.2000000000000002</v>
      </c>
      <c r="J101" s="40">
        <v>254</v>
      </c>
      <c r="K101" s="41" t="s">
        <v>95</v>
      </c>
      <c r="L101" s="40">
        <v>85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3.04</v>
      </c>
      <c r="H103" s="43">
        <v>2.66</v>
      </c>
      <c r="I103" s="43">
        <v>9.23</v>
      </c>
      <c r="J103" s="43">
        <v>73</v>
      </c>
      <c r="K103" s="44" t="s">
        <v>42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3.16</v>
      </c>
      <c r="H104" s="43">
        <v>1.55</v>
      </c>
      <c r="I104" s="43">
        <v>21.88</v>
      </c>
      <c r="J104" s="43">
        <v>114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 t="s">
        <v>127</v>
      </c>
      <c r="F105" s="43">
        <v>170</v>
      </c>
      <c r="G105" s="43">
        <v>0.68</v>
      </c>
      <c r="H105" s="43">
        <v>0.68</v>
      </c>
      <c r="I105" s="43">
        <v>16.600000000000001</v>
      </c>
      <c r="J105" s="43">
        <v>79.900000000000006</v>
      </c>
      <c r="K105" s="44">
        <v>338</v>
      </c>
      <c r="L105" s="43"/>
    </row>
    <row r="106" spans="1:12" ht="15">
      <c r="A106" s="23"/>
      <c r="B106" s="15"/>
      <c r="C106" s="11"/>
      <c r="D106" s="6" t="s">
        <v>46</v>
      </c>
      <c r="E106" s="42" t="s">
        <v>66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20.66</v>
      </c>
      <c r="H108" s="19">
        <f t="shared" si="54"/>
        <v>29.84</v>
      </c>
      <c r="I108" s="19">
        <f t="shared" si="54"/>
        <v>49.910000000000004</v>
      </c>
      <c r="J108" s="19">
        <f t="shared" si="54"/>
        <v>556.9</v>
      </c>
      <c r="K108" s="25"/>
      <c r="L108" s="19">
        <f t="shared" ref="L108" si="55">SUM(L101:L107)</f>
        <v>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1.64</v>
      </c>
      <c r="H109" s="43">
        <v>4.2300000000000004</v>
      </c>
      <c r="I109" s="43">
        <v>5.73</v>
      </c>
      <c r="J109" s="43">
        <v>67.62</v>
      </c>
      <c r="K109" s="44">
        <v>40</v>
      </c>
      <c r="L109" s="43">
        <v>110.17</v>
      </c>
    </row>
    <row r="110" spans="1:12" ht="15">
      <c r="A110" s="23"/>
      <c r="B110" s="15"/>
      <c r="C110" s="11"/>
      <c r="D110" s="7" t="s">
        <v>27</v>
      </c>
      <c r="E110" s="42" t="s">
        <v>97</v>
      </c>
      <c r="F110" s="43">
        <v>207</v>
      </c>
      <c r="G110" s="43">
        <v>1.57</v>
      </c>
      <c r="H110" s="43">
        <v>4.68</v>
      </c>
      <c r="I110" s="43">
        <v>8.93</v>
      </c>
      <c r="J110" s="43">
        <v>91.1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128</v>
      </c>
      <c r="F111" s="43">
        <v>100</v>
      </c>
      <c r="G111" s="43">
        <v>14.55</v>
      </c>
      <c r="H111" s="43">
        <v>16.79</v>
      </c>
      <c r="I111" s="43">
        <v>2.89</v>
      </c>
      <c r="J111" s="43">
        <v>221</v>
      </c>
      <c r="K111" s="44" t="s">
        <v>90</v>
      </c>
      <c r="L111" s="43"/>
    </row>
    <row r="112" spans="1:12" ht="15">
      <c r="A112" s="23"/>
      <c r="B112" s="15"/>
      <c r="C112" s="11"/>
      <c r="D112" s="7" t="s">
        <v>29</v>
      </c>
      <c r="E112" s="42" t="s">
        <v>98</v>
      </c>
      <c r="F112" s="43">
        <v>160</v>
      </c>
      <c r="G112" s="43">
        <v>8.85</v>
      </c>
      <c r="H112" s="43">
        <v>9.5500000000000007</v>
      </c>
      <c r="I112" s="43">
        <v>39.86</v>
      </c>
      <c r="J112" s="43">
        <v>280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0.65</v>
      </c>
      <c r="H113" s="43">
        <v>0.08</v>
      </c>
      <c r="I113" s="43">
        <v>26.8</v>
      </c>
      <c r="J113" s="43">
        <v>110.6</v>
      </c>
      <c r="K113" s="44" t="s">
        <v>99</v>
      </c>
      <c r="L113" s="43"/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2.0099999999999998</v>
      </c>
      <c r="H114" s="43">
        <v>0.3</v>
      </c>
      <c r="I114" s="43">
        <v>13.59</v>
      </c>
      <c r="J114" s="43">
        <v>65.099999999999994</v>
      </c>
      <c r="K114" s="44" t="s">
        <v>54</v>
      </c>
      <c r="L114" s="43"/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2.31</v>
      </c>
      <c r="H115" s="43">
        <v>0.42</v>
      </c>
      <c r="I115" s="43">
        <v>11.31</v>
      </c>
      <c r="J115" s="43">
        <v>60.3</v>
      </c>
      <c r="K115" s="44" t="s">
        <v>56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787</v>
      </c>
      <c r="G118" s="19">
        <f t="shared" ref="G118:J118" si="56">SUM(G109:G117)</f>
        <v>31.579999999999995</v>
      </c>
      <c r="H118" s="19">
        <f t="shared" si="56"/>
        <v>36.049999999999997</v>
      </c>
      <c r="I118" s="19">
        <f t="shared" si="56"/>
        <v>109.11</v>
      </c>
      <c r="J118" s="19">
        <f t="shared" si="56"/>
        <v>895.72</v>
      </c>
      <c r="K118" s="25"/>
      <c r="L118" s="19">
        <f t="shared" ref="L118" si="57">SUM(L109:L117)</f>
        <v>110.17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1362</v>
      </c>
      <c r="G119" s="32">
        <f t="shared" ref="G119" si="58">G108+G118</f>
        <v>52.239999999999995</v>
      </c>
      <c r="H119" s="32">
        <f t="shared" ref="H119" si="59">H108+H118</f>
        <v>65.89</v>
      </c>
      <c r="I119" s="32">
        <f t="shared" ref="I119" si="60">I108+I118</f>
        <v>159.02000000000001</v>
      </c>
      <c r="J119" s="32">
        <f t="shared" ref="J119:L119" si="61">J108+J118</f>
        <v>1452.62</v>
      </c>
      <c r="K119" s="32"/>
      <c r="L119" s="32">
        <f t="shared" si="61"/>
        <v>195.17000000000002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129</v>
      </c>
      <c r="F120" s="40">
        <v>55</v>
      </c>
      <c r="G120" s="40">
        <v>6.92</v>
      </c>
      <c r="H120" s="40">
        <v>7.67</v>
      </c>
      <c r="I120" s="40">
        <v>4.57</v>
      </c>
      <c r="J120" s="40">
        <v>115</v>
      </c>
      <c r="K120" s="41">
        <v>235</v>
      </c>
      <c r="L120" s="40">
        <v>85</v>
      </c>
    </row>
    <row r="121" spans="1:12" ht="15">
      <c r="A121" s="14"/>
      <c r="B121" s="15"/>
      <c r="C121" s="11"/>
      <c r="D121" s="6" t="s">
        <v>21</v>
      </c>
      <c r="E121" s="42" t="s">
        <v>100</v>
      </c>
      <c r="F121" s="43">
        <v>30</v>
      </c>
      <c r="G121" s="43">
        <v>0.6</v>
      </c>
      <c r="H121" s="43">
        <v>0.03</v>
      </c>
      <c r="I121" s="43">
        <v>6.16</v>
      </c>
      <c r="J121" s="43">
        <v>27.36</v>
      </c>
      <c r="K121" s="44">
        <v>570</v>
      </c>
      <c r="L121" s="43"/>
    </row>
    <row r="122" spans="1:12" ht="15">
      <c r="A122" s="14"/>
      <c r="B122" s="15"/>
      <c r="C122" s="11"/>
      <c r="D122" s="7" t="s">
        <v>22</v>
      </c>
      <c r="E122" s="42" t="s">
        <v>102</v>
      </c>
      <c r="F122" s="43">
        <v>212</v>
      </c>
      <c r="G122" s="43">
        <v>7.0000000000000007E-2</v>
      </c>
      <c r="H122" s="43">
        <v>0.02</v>
      </c>
      <c r="I122" s="43">
        <v>12</v>
      </c>
      <c r="J122" s="43">
        <v>48.5</v>
      </c>
      <c r="K122" s="44" t="s">
        <v>59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3.16</v>
      </c>
      <c r="H123" s="43">
        <v>1.55</v>
      </c>
      <c r="I123" s="43">
        <v>21.9</v>
      </c>
      <c r="J123" s="43">
        <v>114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21</v>
      </c>
      <c r="E125" s="42" t="s">
        <v>101</v>
      </c>
      <c r="F125" s="43">
        <v>155</v>
      </c>
      <c r="G125" s="43">
        <v>3.25</v>
      </c>
      <c r="H125" s="43">
        <v>9.61</v>
      </c>
      <c r="I125" s="43">
        <v>18.88</v>
      </c>
      <c r="J125" s="43">
        <v>181.5</v>
      </c>
      <c r="K125" s="44">
        <v>128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14</v>
      </c>
      <c r="H127" s="19">
        <f t="shared" si="62"/>
        <v>18.88</v>
      </c>
      <c r="I127" s="19">
        <f t="shared" si="62"/>
        <v>63.509999999999991</v>
      </c>
      <c r="J127" s="19">
        <f t="shared" si="62"/>
        <v>486.36</v>
      </c>
      <c r="K127" s="25"/>
      <c r="L127" s="19">
        <f t="shared" ref="L127" si="63">SUM(L120:L126)</f>
        <v>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1.18</v>
      </c>
      <c r="H128" s="43">
        <v>3.14</v>
      </c>
      <c r="I128" s="43">
        <v>6</v>
      </c>
      <c r="J128" s="43">
        <v>56.52</v>
      </c>
      <c r="K128" s="44" t="s">
        <v>104</v>
      </c>
      <c r="L128" s="43">
        <v>110.17</v>
      </c>
    </row>
    <row r="129" spans="1:12" ht="15">
      <c r="A129" s="14"/>
      <c r="B129" s="15"/>
      <c r="C129" s="11"/>
      <c r="D129" s="7" t="s">
        <v>27</v>
      </c>
      <c r="E129" s="42" t="s">
        <v>130</v>
      </c>
      <c r="F129" s="43">
        <v>207</v>
      </c>
      <c r="G129" s="43">
        <v>1.8</v>
      </c>
      <c r="H129" s="43">
        <v>4.82</v>
      </c>
      <c r="I129" s="43">
        <v>10.15</v>
      </c>
      <c r="J129" s="43">
        <v>99.7</v>
      </c>
      <c r="K129" s="44">
        <v>95</v>
      </c>
      <c r="L129" s="43"/>
    </row>
    <row r="130" spans="1:12" ht="15">
      <c r="A130" s="14"/>
      <c r="B130" s="15"/>
      <c r="C130" s="11"/>
      <c r="D130" s="7" t="s">
        <v>28</v>
      </c>
      <c r="E130" s="42" t="s">
        <v>105</v>
      </c>
      <c r="F130" s="43">
        <v>200</v>
      </c>
      <c r="G130" s="43">
        <v>18</v>
      </c>
      <c r="H130" s="43">
        <v>8.9499999999999993</v>
      </c>
      <c r="I130" s="43">
        <v>36.450000000000003</v>
      </c>
      <c r="J130" s="43">
        <v>298.66000000000003</v>
      </c>
      <c r="K130" s="44">
        <v>291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0.34</v>
      </c>
      <c r="H132" s="43">
        <v>7.0000000000000007E-2</v>
      </c>
      <c r="I132" s="43">
        <v>29.5</v>
      </c>
      <c r="J132" s="43">
        <v>120</v>
      </c>
      <c r="K132" s="44" t="s">
        <v>93</v>
      </c>
      <c r="L132" s="43"/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50</v>
      </c>
      <c r="G133" s="43">
        <v>3.35</v>
      </c>
      <c r="H133" s="43">
        <v>0.5</v>
      </c>
      <c r="I133" s="43">
        <v>22.65</v>
      </c>
      <c r="J133" s="43">
        <v>108.5</v>
      </c>
      <c r="K133" s="44" t="s">
        <v>54</v>
      </c>
      <c r="L133" s="43"/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3.08</v>
      </c>
      <c r="H134" s="43">
        <v>0.56000000000000005</v>
      </c>
      <c r="I134" s="43">
        <v>15.08</v>
      </c>
      <c r="J134" s="43">
        <v>80.400000000000006</v>
      </c>
      <c r="K134" s="44" t="s">
        <v>56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757</v>
      </c>
      <c r="G137" s="19">
        <f t="shared" ref="G137:J137" si="64">SUM(G128:G136)</f>
        <v>27.75</v>
      </c>
      <c r="H137" s="19">
        <f t="shared" si="64"/>
        <v>18.04</v>
      </c>
      <c r="I137" s="19">
        <f t="shared" si="64"/>
        <v>119.83</v>
      </c>
      <c r="J137" s="19">
        <f t="shared" si="64"/>
        <v>763.78</v>
      </c>
      <c r="K137" s="25"/>
      <c r="L137" s="19">
        <f t="shared" ref="L137" si="65">SUM(L128:L136)</f>
        <v>110.17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1259</v>
      </c>
      <c r="G138" s="32">
        <f t="shared" ref="G138" si="66">G127+G137</f>
        <v>41.75</v>
      </c>
      <c r="H138" s="32">
        <f t="shared" ref="H138" si="67">H127+H137</f>
        <v>36.92</v>
      </c>
      <c r="I138" s="32">
        <f t="shared" ref="I138" si="68">I127+I137</f>
        <v>183.33999999999997</v>
      </c>
      <c r="J138" s="32">
        <f t="shared" ref="J138:L138" si="69">J127+J137</f>
        <v>1250.1399999999999</v>
      </c>
      <c r="K138" s="32"/>
      <c r="L138" s="32">
        <f t="shared" si="69"/>
        <v>195.17000000000002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106</v>
      </c>
      <c r="F139" s="40">
        <v>50</v>
      </c>
      <c r="G139" s="40">
        <v>8.1</v>
      </c>
      <c r="H139" s="40">
        <v>12.1</v>
      </c>
      <c r="I139" s="40">
        <v>7.8</v>
      </c>
      <c r="J139" s="40">
        <v>173</v>
      </c>
      <c r="K139" s="41" t="s">
        <v>107</v>
      </c>
      <c r="L139" s="40">
        <v>85</v>
      </c>
    </row>
    <row r="140" spans="1:12" ht="15">
      <c r="A140" s="23"/>
      <c r="B140" s="15"/>
      <c r="C140" s="11"/>
      <c r="D140" s="6" t="s">
        <v>21</v>
      </c>
      <c r="E140" s="42" t="s">
        <v>108</v>
      </c>
      <c r="F140" s="43">
        <v>30</v>
      </c>
      <c r="G140" s="43">
        <v>0.35</v>
      </c>
      <c r="H140" s="43">
        <v>1.26</v>
      </c>
      <c r="I140" s="43">
        <v>2.4</v>
      </c>
      <c r="J140" s="43">
        <v>22.35</v>
      </c>
      <c r="K140" s="44">
        <v>348</v>
      </c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217</v>
      </c>
      <c r="G141" s="43">
        <v>0.13</v>
      </c>
      <c r="H141" s="43">
        <v>0.02</v>
      </c>
      <c r="I141" s="43">
        <v>13.2</v>
      </c>
      <c r="J141" s="43">
        <v>53.5</v>
      </c>
      <c r="K141" s="44" t="s">
        <v>109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1.9</v>
      </c>
      <c r="H142" s="43">
        <v>0.93</v>
      </c>
      <c r="I142" s="43">
        <v>13.1</v>
      </c>
      <c r="J142" s="43">
        <v>68.400000000000006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21</v>
      </c>
      <c r="E144" s="42" t="s">
        <v>75</v>
      </c>
      <c r="F144" s="43">
        <v>155</v>
      </c>
      <c r="G144" s="43">
        <v>5.65</v>
      </c>
      <c r="H144" s="43">
        <v>5.99</v>
      </c>
      <c r="I144" s="43">
        <v>31.52</v>
      </c>
      <c r="J144" s="43">
        <v>202.56</v>
      </c>
      <c r="K144" s="44">
        <v>202</v>
      </c>
      <c r="L144" s="43"/>
    </row>
    <row r="145" spans="1:12" ht="15">
      <c r="A145" s="23"/>
      <c r="B145" s="15"/>
      <c r="C145" s="11"/>
      <c r="D145" s="6"/>
      <c r="E145" s="42" t="s">
        <v>131</v>
      </c>
      <c r="F145" s="43">
        <v>70</v>
      </c>
      <c r="G145" s="43">
        <v>0.28000000000000003</v>
      </c>
      <c r="H145" s="43">
        <v>0.28000000000000003</v>
      </c>
      <c r="I145" s="43">
        <v>6.86</v>
      </c>
      <c r="J145" s="43">
        <v>31</v>
      </c>
      <c r="K145" s="44">
        <v>338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552</v>
      </c>
      <c r="G146" s="19">
        <f t="shared" ref="G146:J146" si="70">SUM(G139:G145)</f>
        <v>16.410000000000004</v>
      </c>
      <c r="H146" s="19">
        <f t="shared" si="70"/>
        <v>20.58</v>
      </c>
      <c r="I146" s="19">
        <f t="shared" si="70"/>
        <v>74.88</v>
      </c>
      <c r="J146" s="19">
        <f t="shared" si="70"/>
        <v>550.80999999999995</v>
      </c>
      <c r="K146" s="25"/>
      <c r="L146" s="19">
        <f t="shared" ref="L146" si="71">SUM(L139:L145)</f>
        <v>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110</v>
      </c>
      <c r="F147" s="43">
        <v>60</v>
      </c>
      <c r="G147" s="43">
        <v>1.02</v>
      </c>
      <c r="H147" s="43">
        <v>2.59</v>
      </c>
      <c r="I147" s="43">
        <v>7.62</v>
      </c>
      <c r="J147" s="43">
        <v>57.9</v>
      </c>
      <c r="K147" s="44">
        <v>23</v>
      </c>
      <c r="L147" s="43">
        <v>110.17</v>
      </c>
    </row>
    <row r="148" spans="1:12" ht="15">
      <c r="A148" s="23"/>
      <c r="B148" s="15"/>
      <c r="C148" s="11"/>
      <c r="D148" s="7" t="s">
        <v>27</v>
      </c>
      <c r="E148" s="42" t="s">
        <v>111</v>
      </c>
      <c r="F148" s="43">
        <v>202</v>
      </c>
      <c r="G148" s="43">
        <v>1.55</v>
      </c>
      <c r="H148" s="43">
        <v>2.1800000000000002</v>
      </c>
      <c r="I148" s="43">
        <v>11.66</v>
      </c>
      <c r="J148" s="43">
        <v>72.599999999999994</v>
      </c>
      <c r="K148" s="44">
        <v>101</v>
      </c>
      <c r="L148" s="43"/>
    </row>
    <row r="149" spans="1:12" ht="15">
      <c r="A149" s="23"/>
      <c r="B149" s="15"/>
      <c r="C149" s="11"/>
      <c r="D149" s="7" t="s">
        <v>28</v>
      </c>
      <c r="E149" s="42" t="s">
        <v>112</v>
      </c>
      <c r="F149" s="43">
        <v>90</v>
      </c>
      <c r="G149" s="43">
        <v>12.3</v>
      </c>
      <c r="H149" s="43">
        <v>4.16</v>
      </c>
      <c r="I149" s="43">
        <v>9.77</v>
      </c>
      <c r="J149" s="43">
        <v>125.7</v>
      </c>
      <c r="K149" s="44">
        <v>256</v>
      </c>
      <c r="L149" s="43"/>
    </row>
    <row r="150" spans="1:12" ht="15">
      <c r="A150" s="23"/>
      <c r="B150" s="15"/>
      <c r="C150" s="11"/>
      <c r="D150" s="7" t="s">
        <v>29</v>
      </c>
      <c r="E150" s="42" t="s">
        <v>113</v>
      </c>
      <c r="F150" s="43">
        <v>155</v>
      </c>
      <c r="G150" s="43">
        <v>2.61</v>
      </c>
      <c r="H150" s="43">
        <v>16.22</v>
      </c>
      <c r="I150" s="43">
        <v>12.69</v>
      </c>
      <c r="J150" s="43">
        <v>209.6</v>
      </c>
      <c r="K150" s="44">
        <v>143</v>
      </c>
      <c r="L150" s="43"/>
    </row>
    <row r="151" spans="1:12" ht="1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0.67</v>
      </c>
      <c r="H151" s="43">
        <v>9.27</v>
      </c>
      <c r="I151" s="43">
        <v>15.77</v>
      </c>
      <c r="J151" s="43">
        <v>68.2</v>
      </c>
      <c r="K151" s="44">
        <v>388</v>
      </c>
      <c r="L151" s="43"/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50</v>
      </c>
      <c r="G152" s="43">
        <v>3.35</v>
      </c>
      <c r="H152" s="43">
        <v>0.5</v>
      </c>
      <c r="I152" s="43">
        <v>22.65</v>
      </c>
      <c r="J152" s="43">
        <v>108.5</v>
      </c>
      <c r="K152" s="44" t="s">
        <v>54</v>
      </c>
      <c r="L152" s="43"/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3.08</v>
      </c>
      <c r="H153" s="43">
        <v>0.56000000000000005</v>
      </c>
      <c r="I153" s="43">
        <v>15.08</v>
      </c>
      <c r="J153" s="43">
        <v>80.400000000000006</v>
      </c>
      <c r="K153" s="44" t="s">
        <v>56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797</v>
      </c>
      <c r="G156" s="19">
        <f t="shared" ref="G156:J156" si="72">SUM(G147:G155)</f>
        <v>24.580000000000005</v>
      </c>
      <c r="H156" s="19">
        <f t="shared" si="72"/>
        <v>35.480000000000004</v>
      </c>
      <c r="I156" s="19">
        <f t="shared" si="72"/>
        <v>95.24</v>
      </c>
      <c r="J156" s="19">
        <f t="shared" si="72"/>
        <v>722.9</v>
      </c>
      <c r="K156" s="25"/>
      <c r="L156" s="19">
        <f t="shared" ref="L156" si="73">SUM(L147:L155)</f>
        <v>110.17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1349</v>
      </c>
      <c r="G157" s="32">
        <f t="shared" ref="G157" si="74">G146+G156</f>
        <v>40.990000000000009</v>
      </c>
      <c r="H157" s="32">
        <f t="shared" ref="H157" si="75">H146+H156</f>
        <v>56.06</v>
      </c>
      <c r="I157" s="32">
        <f t="shared" ref="I157" si="76">I146+I156</f>
        <v>170.12</v>
      </c>
      <c r="J157" s="32">
        <f t="shared" ref="J157:L157" si="77">J146+J156</f>
        <v>1273.71</v>
      </c>
      <c r="K157" s="32"/>
      <c r="L157" s="32">
        <f t="shared" si="77"/>
        <v>195.17000000000002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205</v>
      </c>
      <c r="G158" s="40">
        <v>7.76</v>
      </c>
      <c r="H158" s="40">
        <v>7.64</v>
      </c>
      <c r="I158" s="40">
        <v>40.07</v>
      </c>
      <c r="J158" s="40">
        <v>260</v>
      </c>
      <c r="K158" s="41">
        <v>173.17400000000001</v>
      </c>
      <c r="L158" s="40">
        <v>85</v>
      </c>
    </row>
    <row r="159" spans="1:12" ht="15">
      <c r="A159" s="23"/>
      <c r="B159" s="15"/>
      <c r="C159" s="11"/>
      <c r="D159" s="6" t="s">
        <v>21</v>
      </c>
      <c r="E159" s="42" t="s">
        <v>40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212</v>
      </c>
      <c r="G160" s="43">
        <v>7.0000000000000007E-2</v>
      </c>
      <c r="H160" s="43">
        <v>0.02</v>
      </c>
      <c r="I160" s="43">
        <v>12</v>
      </c>
      <c r="J160" s="43">
        <v>48.5</v>
      </c>
      <c r="K160" s="44" t="s">
        <v>59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3.16</v>
      </c>
      <c r="H161" s="43">
        <v>1.55</v>
      </c>
      <c r="I161" s="43">
        <v>21.9</v>
      </c>
      <c r="J161" s="43">
        <v>114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46</v>
      </c>
      <c r="E163" s="42" t="s">
        <v>45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16.149999999999999</v>
      </c>
      <c r="H165" s="19">
        <f t="shared" si="78"/>
        <v>21.06</v>
      </c>
      <c r="I165" s="19">
        <f t="shared" si="78"/>
        <v>74.38</v>
      </c>
      <c r="J165" s="19">
        <f t="shared" si="78"/>
        <v>551.5</v>
      </c>
      <c r="K165" s="25"/>
      <c r="L165" s="19">
        <f t="shared" ref="L165" si="79">SUM(L158:L164)</f>
        <v>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60</v>
      </c>
      <c r="G166" s="43">
        <v>0.74</v>
      </c>
      <c r="H166" s="43">
        <v>5.6000000000000001E-2</v>
      </c>
      <c r="I166" s="43">
        <v>6.89</v>
      </c>
      <c r="J166" s="43">
        <v>49</v>
      </c>
      <c r="K166" s="44">
        <v>62</v>
      </c>
      <c r="L166" s="43">
        <v>110.17</v>
      </c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202</v>
      </c>
      <c r="G167" s="43">
        <v>2.15</v>
      </c>
      <c r="H167" s="43">
        <v>2.27</v>
      </c>
      <c r="I167" s="43">
        <v>13.96</v>
      </c>
      <c r="J167" s="43">
        <v>94.6</v>
      </c>
      <c r="K167" s="44">
        <v>103</v>
      </c>
      <c r="L167" s="43"/>
    </row>
    <row r="168" spans="1:12" ht="25.5">
      <c r="A168" s="23"/>
      <c r="B168" s="15"/>
      <c r="C168" s="11"/>
      <c r="D168" s="7" t="s">
        <v>28</v>
      </c>
      <c r="E168" s="42" t="s">
        <v>132</v>
      </c>
      <c r="F168" s="43">
        <v>90</v>
      </c>
      <c r="G168" s="43">
        <v>9.48</v>
      </c>
      <c r="H168" s="43">
        <v>14.54</v>
      </c>
      <c r="I168" s="43">
        <v>11.59</v>
      </c>
      <c r="J168" s="43">
        <v>215.15</v>
      </c>
      <c r="K168" s="44">
        <v>295</v>
      </c>
      <c r="L168" s="43"/>
    </row>
    <row r="169" spans="1:12" ht="15">
      <c r="A169" s="23"/>
      <c r="B169" s="15"/>
      <c r="C169" s="11"/>
      <c r="D169" s="7" t="s">
        <v>29</v>
      </c>
      <c r="E169" s="42" t="s">
        <v>116</v>
      </c>
      <c r="F169" s="43">
        <v>155</v>
      </c>
      <c r="G169" s="43">
        <v>13.41</v>
      </c>
      <c r="H169" s="43">
        <v>6.74</v>
      </c>
      <c r="I169" s="43">
        <v>34.46</v>
      </c>
      <c r="J169" s="43">
        <v>250.95</v>
      </c>
      <c r="K169" s="44">
        <v>199</v>
      </c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0.65</v>
      </c>
      <c r="H170" s="43">
        <v>0.08</v>
      </c>
      <c r="I170" s="43">
        <v>26.8</v>
      </c>
      <c r="J170" s="43">
        <v>110.6</v>
      </c>
      <c r="K170" s="44" t="s">
        <v>52</v>
      </c>
      <c r="L170" s="43"/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2.0099999999999998</v>
      </c>
      <c r="H171" s="43">
        <v>0.3</v>
      </c>
      <c r="I171" s="43">
        <v>13.59</v>
      </c>
      <c r="J171" s="43">
        <v>65.099999999999994</v>
      </c>
      <c r="K171" s="44" t="s">
        <v>54</v>
      </c>
      <c r="L171" s="43"/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2.31</v>
      </c>
      <c r="H172" s="43">
        <v>0.42</v>
      </c>
      <c r="I172" s="43">
        <v>11.31</v>
      </c>
      <c r="J172" s="43">
        <v>60.3</v>
      </c>
      <c r="K172" s="44" t="s">
        <v>56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30.749999999999996</v>
      </c>
      <c r="H175" s="19">
        <f t="shared" si="80"/>
        <v>24.406000000000002</v>
      </c>
      <c r="I175" s="19">
        <f t="shared" si="80"/>
        <v>118.60000000000001</v>
      </c>
      <c r="J175" s="19">
        <f t="shared" si="80"/>
        <v>845.7</v>
      </c>
      <c r="K175" s="25"/>
      <c r="L175" s="19">
        <f t="shared" ref="L175" si="81">SUM(L166:L174)</f>
        <v>110.17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1284</v>
      </c>
      <c r="G176" s="32">
        <f t="shared" ref="G176" si="82">G165+G175</f>
        <v>46.899999999999991</v>
      </c>
      <c r="H176" s="32">
        <f t="shared" ref="H176" si="83">H165+H175</f>
        <v>45.466000000000001</v>
      </c>
      <c r="I176" s="32">
        <f t="shared" ref="I176" si="84">I165+I175</f>
        <v>192.98000000000002</v>
      </c>
      <c r="J176" s="32">
        <f t="shared" ref="J176:L176" si="85">J165+J175</f>
        <v>1397.2</v>
      </c>
      <c r="K176" s="32"/>
      <c r="L176" s="32">
        <f t="shared" si="85"/>
        <v>195.17000000000002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160</v>
      </c>
      <c r="G177" s="40">
        <v>20.440000000000001</v>
      </c>
      <c r="H177" s="40">
        <v>15.58</v>
      </c>
      <c r="I177" s="40">
        <v>33.68</v>
      </c>
      <c r="J177" s="40">
        <v>357.57</v>
      </c>
      <c r="K177" s="41" t="s">
        <v>118</v>
      </c>
      <c r="L177" s="40">
        <v>85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215</v>
      </c>
      <c r="G179" s="43">
        <v>3.72</v>
      </c>
      <c r="H179" s="43">
        <v>3.36</v>
      </c>
      <c r="I179" s="43">
        <v>12.2</v>
      </c>
      <c r="J179" s="43">
        <v>93.2</v>
      </c>
      <c r="K179" s="44" t="s">
        <v>79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</v>
      </c>
      <c r="H180" s="43">
        <v>0.93</v>
      </c>
      <c r="I180" s="43">
        <v>13.1</v>
      </c>
      <c r="J180" s="43">
        <v>68.400000000000006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 t="s">
        <v>131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/>
    </row>
    <row r="182" spans="1:12" ht="15">
      <c r="A182" s="23"/>
      <c r="B182" s="15"/>
      <c r="C182" s="11"/>
      <c r="D182" s="6" t="s">
        <v>46</v>
      </c>
      <c r="E182" s="42" t="s">
        <v>66</v>
      </c>
      <c r="F182" s="43">
        <v>10</v>
      </c>
      <c r="G182" s="43">
        <v>2.3199999999999998</v>
      </c>
      <c r="H182" s="43">
        <v>2.95</v>
      </c>
      <c r="I182" s="43">
        <v>0</v>
      </c>
      <c r="J182" s="43">
        <v>36</v>
      </c>
      <c r="K182" s="44">
        <v>15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28.779999999999998</v>
      </c>
      <c r="H184" s="19">
        <f t="shared" si="86"/>
        <v>23.22</v>
      </c>
      <c r="I184" s="19">
        <f t="shared" si="86"/>
        <v>68.78</v>
      </c>
      <c r="J184" s="19">
        <f t="shared" si="86"/>
        <v>599.56999999999994</v>
      </c>
      <c r="K184" s="25"/>
      <c r="L184" s="19">
        <f t="shared" ref="L184" si="87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60</v>
      </c>
      <c r="G185" s="43">
        <v>1.18</v>
      </c>
      <c r="H185" s="43">
        <v>3.14</v>
      </c>
      <c r="I185" s="43">
        <v>7</v>
      </c>
      <c r="J185" s="43">
        <v>56.52</v>
      </c>
      <c r="K185" s="44" t="s">
        <v>120</v>
      </c>
      <c r="L185" s="43">
        <v>110.17</v>
      </c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207</v>
      </c>
      <c r="G186" s="43">
        <v>1.54</v>
      </c>
      <c r="H186" s="43">
        <v>4.71</v>
      </c>
      <c r="I186" s="43">
        <v>6.5</v>
      </c>
      <c r="J186" s="43">
        <v>79.900000000000006</v>
      </c>
      <c r="K186" s="44">
        <v>88</v>
      </c>
      <c r="L186" s="43"/>
    </row>
    <row r="187" spans="1:12" ht="15">
      <c r="A187" s="23"/>
      <c r="B187" s="15"/>
      <c r="C187" s="11"/>
      <c r="D187" s="7" t="s">
        <v>28</v>
      </c>
      <c r="E187" s="42" t="s">
        <v>121</v>
      </c>
      <c r="F187" s="43">
        <v>120</v>
      </c>
      <c r="G187" s="43">
        <v>9.4499999999999993</v>
      </c>
      <c r="H187" s="43">
        <v>9.56</v>
      </c>
      <c r="I187" s="43">
        <v>8.43</v>
      </c>
      <c r="J187" s="43">
        <v>158</v>
      </c>
      <c r="K187" s="44">
        <v>288</v>
      </c>
      <c r="L187" s="43"/>
    </row>
    <row r="188" spans="1:12" ht="15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304</v>
      </c>
      <c r="L188" s="43"/>
    </row>
    <row r="189" spans="1:12" ht="1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0.34</v>
      </c>
      <c r="H189" s="43">
        <v>7.0000000000000007E-2</v>
      </c>
      <c r="I189" s="43">
        <v>29.5</v>
      </c>
      <c r="J189" s="43">
        <v>120</v>
      </c>
      <c r="K189" s="44" t="s">
        <v>123</v>
      </c>
      <c r="L189" s="43"/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2.0099999999999998</v>
      </c>
      <c r="H190" s="43">
        <v>0.3</v>
      </c>
      <c r="I190" s="43">
        <v>13.59</v>
      </c>
      <c r="J190" s="43">
        <v>65.099999999999994</v>
      </c>
      <c r="K190" s="44" t="s">
        <v>54</v>
      </c>
      <c r="L190" s="43"/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2.31</v>
      </c>
      <c r="H191" s="43">
        <v>0.42</v>
      </c>
      <c r="I191" s="43">
        <v>11.31</v>
      </c>
      <c r="J191" s="43">
        <v>60.3</v>
      </c>
      <c r="K191" s="44" t="s">
        <v>56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797</v>
      </c>
      <c r="G194" s="19">
        <f t="shared" ref="G194:J194" si="88">SUM(G185:G193)</f>
        <v>20.48</v>
      </c>
      <c r="H194" s="19">
        <f t="shared" si="88"/>
        <v>23.570000000000004</v>
      </c>
      <c r="I194" s="19">
        <f t="shared" si="88"/>
        <v>113.01</v>
      </c>
      <c r="J194" s="19">
        <f t="shared" si="88"/>
        <v>749.52</v>
      </c>
      <c r="K194" s="25"/>
      <c r="L194" s="19">
        <f t="shared" ref="L194" si="89">SUM(L185:L193)</f>
        <v>110.17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1312</v>
      </c>
      <c r="G195" s="32">
        <f t="shared" ref="G195" si="90">G184+G194</f>
        <v>49.26</v>
      </c>
      <c r="H195" s="32">
        <f t="shared" ref="H195" si="91">H184+H194</f>
        <v>46.790000000000006</v>
      </c>
      <c r="I195" s="32">
        <f t="shared" ref="I195" si="92">I184+I194</f>
        <v>181.79000000000002</v>
      </c>
      <c r="J195" s="32">
        <f t="shared" ref="J195:L195" si="93">J184+J194</f>
        <v>1349.09</v>
      </c>
      <c r="K195" s="32"/>
      <c r="L195" s="32">
        <f t="shared" si="93"/>
        <v>195.17000000000002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47.235999999999997</v>
      </c>
      <c r="H196" s="34">
        <f t="shared" si="94"/>
        <v>48.039800000000007</v>
      </c>
      <c r="I196" s="34">
        <f t="shared" si="94"/>
        <v>176.25</v>
      </c>
      <c r="J196" s="34">
        <f t="shared" si="94"/>
        <v>1318.193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195.17000000000004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2024-12-26T08:15:06Z</dcterms:modified>
</cp:coreProperties>
</file>